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1640" activeTab="0"/>
  </bookViews>
  <sheets>
    <sheet name="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<sst xmlns="http://schemas.openxmlformats.org/spreadsheetml/2006/main" count="35" uniqueCount="35">
  <si>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Data:</t>
  </si>
  <si>
    <t>Valst. biudžeto asignavimai</t>
  </si>
  <si>
    <t>Pavedimų lėšos</t>
  </si>
  <si>
    <t>Paramos</t>
  </si>
  <si>
    <t>Padalinio likutis 2015-01-01</t>
  </si>
  <si>
    <t>Sutarčių likutis 2015-01-01</t>
  </si>
  <si>
    <t>Likutis iš viso</t>
  </si>
  <si>
    <t>Padalinio planuojamos 2015 m. pajamos</t>
  </si>
  <si>
    <t>Sutarčių planuojamos 2015 m. pajamos</t>
  </si>
  <si>
    <t xml:space="preserve">Rudeninis st. Priėmimas 2015 m. </t>
  </si>
  <si>
    <t>Pajamos iš viso</t>
  </si>
  <si>
    <t>Mokslo universitetas</t>
  </si>
  <si>
    <t>Tarptautinio lygio studijos</t>
  </si>
  <si>
    <t>Darni tradicijas puoselėjanti bendruomenė</t>
  </si>
  <si>
    <t>Aktyvi universiteto partnerystė</t>
  </si>
  <si>
    <t>Efektyvus valdymas</t>
  </si>
  <si>
    <t>Strateginio plano pr. vykdymas</t>
  </si>
  <si>
    <t>Iš viso:</t>
  </si>
  <si>
    <t>Pajamos</t>
  </si>
  <si>
    <t>Likutis</t>
  </si>
  <si>
    <t xml:space="preserve">Planuojamas  likutis metų pabaigoje </t>
  </si>
  <si>
    <t>dr. A.Pikturna</t>
  </si>
  <si>
    <t>G.Binkauskas</t>
  </si>
  <si>
    <t>Planuojamos metų išlaidos pagal strategines kryptis</t>
  </si>
  <si>
    <t xml:space="preserve">Nuosavos lėšos </t>
  </si>
  <si>
    <t>Projektų, paramos lėšos</t>
  </si>
  <si>
    <t>Iš viso, Eur</t>
  </si>
  <si>
    <t>Strateginės kryptys</t>
  </si>
  <si>
    <t>Pastabos:</t>
  </si>
  <si>
    <t>Pajamos*</t>
  </si>
  <si>
    <t>Iš viso, pajamos ir likutis</t>
  </si>
  <si>
    <t>Infrastruktūros išlaidos*</t>
  </si>
  <si>
    <t>VU Centrinės administracijos (CA), Eksploatavimo ir paslaugų (EPD) bei Statybos ir remonto (SRD) direkcijų   2015 m. biudžeto projektas</t>
  </si>
  <si>
    <t>1.  *Infrastruktūros išlaidos tik tų padalinių , kurie patys  jas apmoka</t>
  </si>
  <si>
    <t>C 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</si>
</sst>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4" fillId="33" borderId="12" xfId="0" applyNumberFormat="1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3" fontId="3" fillId="33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4" borderId="17" xfId="0" applyNumberFormat="1" applyFont="1" applyFill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4" fillId="35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4" fillId="36" borderId="27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right" vertical="center"/>
    </xf>
    <xf numFmtId="3" fontId="4" fillId="36" borderId="30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3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7" fillId="37" borderId="33" xfId="0" applyNumberFormat="1" applyFont="1" applyFill="1" applyBorder="1" applyAlignment="1">
      <alignment horizontal="right" vertical="center"/>
    </xf>
    <xf numFmtId="3" fontId="7" fillId="37" borderId="34" xfId="0" applyNumberFormat="1" applyFont="1" applyFill="1" applyBorder="1" applyAlignment="1">
      <alignment horizontal="right" vertical="center"/>
    </xf>
    <xf numFmtId="3" fontId="7" fillId="37" borderId="35" xfId="0" applyNumberFormat="1" applyFont="1" applyFill="1" applyBorder="1" applyAlignment="1">
      <alignment horizontal="right" vertical="center"/>
    </xf>
    <xf numFmtId="3" fontId="7" fillId="37" borderId="36" xfId="0" applyNumberFormat="1" applyFont="1" applyFill="1" applyBorder="1" applyAlignment="1">
      <alignment horizontal="left" vertical="center" wrapText="1"/>
    </xf>
    <xf numFmtId="3" fontId="3" fillId="34" borderId="37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34" borderId="24" xfId="0" applyNumberFormat="1" applyFont="1" applyFill="1" applyBorder="1" applyAlignment="1">
      <alignment horizontal="right" vertical="center" wrapText="1"/>
    </xf>
    <xf numFmtId="3" fontId="4" fillId="34" borderId="3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4" fillId="33" borderId="39" xfId="0" applyNumberFormat="1" applyFont="1" applyFill="1" applyBorder="1" applyAlignment="1">
      <alignment horizontal="left" vertical="center" wrapText="1"/>
    </xf>
    <xf numFmtId="3" fontId="4" fillId="36" borderId="35" xfId="0" applyNumberFormat="1" applyFont="1" applyFill="1" applyBorder="1" applyAlignment="1">
      <alignment horizontal="left" vertical="center"/>
    </xf>
    <xf numFmtId="3" fontId="8" fillId="34" borderId="12" xfId="0" applyNumberFormat="1" applyFont="1" applyFill="1" applyBorder="1" applyAlignment="1">
      <alignment horizontal="left" vertical="center"/>
    </xf>
    <xf numFmtId="3" fontId="8" fillId="34" borderId="40" xfId="0" applyNumberFormat="1" applyFont="1" applyFill="1" applyBorder="1" applyAlignment="1">
      <alignment horizontal="left" vertical="center"/>
    </xf>
    <xf numFmtId="3" fontId="9" fillId="34" borderId="41" xfId="0" applyNumberFormat="1" applyFont="1" applyFill="1" applyBorder="1" applyAlignment="1">
      <alignment horizontal="left" vertical="center"/>
    </xf>
    <xf numFmtId="3" fontId="9" fillId="34" borderId="42" xfId="0" applyNumberFormat="1" applyFont="1" applyFill="1" applyBorder="1" applyAlignment="1">
      <alignment horizontal="left" vertical="center"/>
    </xf>
    <xf numFmtId="3" fontId="9" fillId="35" borderId="42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9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11" fillId="10" borderId="35" xfId="0" applyNumberFormat="1" applyFont="1" applyFill="1" applyBorder="1" applyAlignment="1">
      <alignment horizontal="right" vertical="center"/>
    </xf>
    <xf numFmtId="3" fontId="4" fillId="34" borderId="36" xfId="0" applyNumberFormat="1" applyFont="1" applyFill="1" applyBorder="1" applyAlignment="1">
      <alignment horizontal="right" vertical="center" wrapText="1"/>
    </xf>
    <xf numFmtId="3" fontId="4" fillId="35" borderId="27" xfId="0" applyNumberFormat="1" applyFont="1" applyFill="1" applyBorder="1" applyAlignment="1">
      <alignment horizontal="right" vertical="center"/>
    </xf>
    <xf numFmtId="3" fontId="4" fillId="35" borderId="4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32" xfId="0" applyNumberFormat="1" applyFont="1" applyFill="1" applyBorder="1" applyAlignment="1">
      <alignment horizontal="right" vertical="center" wrapText="1"/>
    </xf>
    <xf numFmtId="3" fontId="4" fillId="34" borderId="43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4" fillId="34" borderId="53" xfId="0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1" customWidth="1"/>
    <col min="2" max="2" width="4.57421875" style="1" customWidth="1"/>
    <col min="3" max="3" width="36.421875" style="1" customWidth="1"/>
    <col min="4" max="4" width="16.421875" style="1" customWidth="1"/>
    <col min="5" max="5" width="14.8515625" style="1" customWidth="1"/>
    <col min="6" max="6" width="13.8515625" style="1" hidden="1" customWidth="1"/>
    <col min="7" max="7" width="12.7109375" style="1" hidden="1" customWidth="1"/>
    <col min="8" max="8" width="14.57421875" style="1" customWidth="1"/>
    <col min="9" max="9" width="15.421875" style="1" customWidth="1"/>
    <col min="10" max="10" width="13.8515625" style="1" customWidth="1"/>
    <col min="11" max="16384" width="9.140625" style="1" customWidth="1"/>
  </cols>
  <sheetData>
    <row r="1" ht="12.75">
      <c r="I1" s="63" t="s">
        <v>34</v>
      </c>
    </row>
    <row r="2" spans="3:10" ht="37.5" customHeight="1">
      <c r="C2" s="76" t="s">
        <v>32</v>
      </c>
      <c r="D2" s="76"/>
      <c r="E2" s="76"/>
      <c r="F2" s="76"/>
      <c r="G2" s="76"/>
      <c r="H2" s="76"/>
      <c r="I2" s="76"/>
      <c r="J2" s="62"/>
    </row>
    <row r="3" ht="13.5" thickBot="1">
      <c r="G3" s="1" t="s">
        <v>0</v>
      </c>
    </row>
    <row r="4" spans="2:9" ht="15" customHeight="1">
      <c r="B4" s="10"/>
      <c r="C4" s="64"/>
      <c r="D4" s="67" t="s">
        <v>29</v>
      </c>
      <c r="E4" s="68"/>
      <c r="F4" s="68"/>
      <c r="G4" s="68"/>
      <c r="H4" s="68"/>
      <c r="I4" s="69"/>
    </row>
    <row r="5" spans="2:9" ht="7.5" customHeight="1" thickBot="1">
      <c r="B5" s="11"/>
      <c r="C5" s="65"/>
      <c r="D5" s="70"/>
      <c r="E5" s="71"/>
      <c r="F5" s="71"/>
      <c r="G5" s="71"/>
      <c r="H5" s="71"/>
      <c r="I5" s="72"/>
    </row>
    <row r="6" spans="2:9" ht="34.5" customHeight="1" thickBot="1">
      <c r="B6" s="2"/>
      <c r="C6" s="66"/>
      <c r="D6" s="51" t="s">
        <v>1</v>
      </c>
      <c r="E6" s="52" t="s">
        <v>24</v>
      </c>
      <c r="F6" s="53" t="s">
        <v>2</v>
      </c>
      <c r="G6" s="53" t="s">
        <v>3</v>
      </c>
      <c r="H6" s="54" t="s">
        <v>25</v>
      </c>
      <c r="I6" s="27" t="s">
        <v>26</v>
      </c>
    </row>
    <row r="7" spans="2:9" ht="18" customHeight="1">
      <c r="B7" s="73" t="s">
        <v>19</v>
      </c>
      <c r="C7" s="46" t="s">
        <v>4</v>
      </c>
      <c r="D7" s="94">
        <v>0</v>
      </c>
      <c r="E7" s="13">
        <v>1534466</v>
      </c>
      <c r="F7" s="77">
        <v>6602043</v>
      </c>
      <c r="G7" s="77">
        <v>83000</v>
      </c>
      <c r="H7" s="89">
        <f>F7+G7</f>
        <v>6685043</v>
      </c>
      <c r="I7" s="79">
        <f>D7+E9+H7</f>
        <v>8219509</v>
      </c>
    </row>
    <row r="8" spans="2:9" ht="18" customHeight="1">
      <c r="B8" s="92"/>
      <c r="C8" s="47" t="s">
        <v>5</v>
      </c>
      <c r="D8" s="95"/>
      <c r="E8" s="13">
        <v>0</v>
      </c>
      <c r="F8" s="78"/>
      <c r="G8" s="78"/>
      <c r="H8" s="89"/>
      <c r="I8" s="80"/>
    </row>
    <row r="9" spans="2:10" ht="18" customHeight="1" thickBot="1">
      <c r="B9" s="93"/>
      <c r="C9" s="48" t="s">
        <v>6</v>
      </c>
      <c r="D9" s="96"/>
      <c r="E9" s="14">
        <f>E7+E8</f>
        <v>1534466</v>
      </c>
      <c r="F9" s="78"/>
      <c r="G9" s="78"/>
      <c r="H9" s="90"/>
      <c r="I9" s="81"/>
      <c r="J9" s="4"/>
    </row>
    <row r="10" spans="2:9" ht="18" customHeight="1">
      <c r="B10" s="73" t="s">
        <v>18</v>
      </c>
      <c r="C10" s="46" t="s">
        <v>7</v>
      </c>
      <c r="D10" s="39">
        <v>16326172</v>
      </c>
      <c r="E10" s="12">
        <v>3540315</v>
      </c>
      <c r="F10" s="82">
        <v>30884007</v>
      </c>
      <c r="G10" s="82">
        <v>10000</v>
      </c>
      <c r="H10" s="91">
        <f>F10+G10</f>
        <v>30894007</v>
      </c>
      <c r="I10" s="79">
        <f>D13+E13+H10</f>
        <v>51504470</v>
      </c>
    </row>
    <row r="11" spans="2:9" ht="18" customHeight="1">
      <c r="B11" s="92"/>
      <c r="C11" s="47" t="s">
        <v>8</v>
      </c>
      <c r="D11" s="40"/>
      <c r="E11" s="13">
        <v>0</v>
      </c>
      <c r="F11" s="77"/>
      <c r="G11" s="77"/>
      <c r="H11" s="89"/>
      <c r="I11" s="87"/>
    </row>
    <row r="12" spans="2:9" ht="18" customHeight="1">
      <c r="B12" s="92"/>
      <c r="C12" s="47" t="s">
        <v>9</v>
      </c>
      <c r="D12" s="41">
        <v>743976</v>
      </c>
      <c r="E12" s="15"/>
      <c r="F12" s="77"/>
      <c r="G12" s="77"/>
      <c r="H12" s="89"/>
      <c r="I12" s="87"/>
    </row>
    <row r="13" spans="2:10" ht="18" customHeight="1" thickBot="1">
      <c r="B13" s="93"/>
      <c r="C13" s="49" t="s">
        <v>10</v>
      </c>
      <c r="D13" s="42">
        <f>D10+D11+D12</f>
        <v>17070148</v>
      </c>
      <c r="E13" s="59">
        <f>E10+E11+E12</f>
        <v>3540315</v>
      </c>
      <c r="F13" s="83"/>
      <c r="G13" s="83"/>
      <c r="H13" s="90"/>
      <c r="I13" s="88"/>
      <c r="J13" s="4"/>
    </row>
    <row r="14" spans="2:10" ht="18" customHeight="1" thickBot="1">
      <c r="B14" s="55"/>
      <c r="C14" s="50" t="s">
        <v>30</v>
      </c>
      <c r="D14" s="61">
        <f>D7+D13</f>
        <v>17070148</v>
      </c>
      <c r="E14" s="60">
        <f>E7+E13</f>
        <v>5074781</v>
      </c>
      <c r="F14" s="16">
        <f>F7+F10</f>
        <v>37486050</v>
      </c>
      <c r="G14" s="16">
        <f>G7+G10</f>
        <v>93000</v>
      </c>
      <c r="H14" s="16">
        <f>H7+H10</f>
        <v>37579050</v>
      </c>
      <c r="I14" s="16">
        <f>I7+I10</f>
        <v>59723979</v>
      </c>
      <c r="J14" s="58">
        <f>I14-D14</f>
        <v>42653831</v>
      </c>
    </row>
    <row r="15" spans="2:9" ht="26.25" customHeight="1" thickBot="1">
      <c r="B15" s="55"/>
      <c r="C15" s="43"/>
      <c r="D15" s="84" t="s">
        <v>23</v>
      </c>
      <c r="E15" s="85"/>
      <c r="F15" s="85"/>
      <c r="G15" s="85"/>
      <c r="H15" s="85"/>
      <c r="I15" s="86"/>
    </row>
    <row r="16" spans="2:9" ht="18" customHeight="1">
      <c r="B16" s="73" t="s">
        <v>27</v>
      </c>
      <c r="C16" s="6" t="s">
        <v>11</v>
      </c>
      <c r="D16" s="17">
        <v>392091</v>
      </c>
      <c r="E16" s="18">
        <v>225000</v>
      </c>
      <c r="F16" s="18">
        <v>29137658.169999998</v>
      </c>
      <c r="G16" s="18"/>
      <c r="H16" s="19">
        <f>F16+G16</f>
        <v>29137658.169999998</v>
      </c>
      <c r="I16" s="30">
        <f>D16+E16+H16</f>
        <v>29754749.169999998</v>
      </c>
    </row>
    <row r="17" spans="2:9" ht="18" customHeight="1">
      <c r="B17" s="74"/>
      <c r="C17" s="7" t="s">
        <v>12</v>
      </c>
      <c r="D17" s="20">
        <v>6427824</v>
      </c>
      <c r="E17" s="9">
        <v>344513</v>
      </c>
      <c r="F17" s="9">
        <v>6986410.1899999995</v>
      </c>
      <c r="G17" s="9"/>
      <c r="H17" s="28">
        <f aca="true" t="shared" si="0" ref="H17:H22">F17+G17</f>
        <v>6986410.1899999995</v>
      </c>
      <c r="I17" s="31">
        <f aca="true" t="shared" si="1" ref="I17:I22">D17+E17+H17</f>
        <v>13758747.19</v>
      </c>
    </row>
    <row r="18" spans="2:9" ht="18" customHeight="1">
      <c r="B18" s="74"/>
      <c r="C18" s="7" t="s">
        <v>13</v>
      </c>
      <c r="D18" s="20">
        <v>110056</v>
      </c>
      <c r="E18" s="9">
        <v>241179</v>
      </c>
      <c r="F18" s="9">
        <v>27466.56</v>
      </c>
      <c r="G18" s="9"/>
      <c r="H18" s="28">
        <f t="shared" si="0"/>
        <v>27466.56</v>
      </c>
      <c r="I18" s="31">
        <f t="shared" si="1"/>
        <v>378701.56</v>
      </c>
    </row>
    <row r="19" spans="2:9" ht="18" customHeight="1">
      <c r="B19" s="74"/>
      <c r="C19" s="7" t="s">
        <v>14</v>
      </c>
      <c r="D19" s="20">
        <v>828313</v>
      </c>
      <c r="E19" s="9">
        <v>605726</v>
      </c>
      <c r="F19" s="9"/>
      <c r="G19" s="9">
        <v>93000</v>
      </c>
      <c r="H19" s="28">
        <f t="shared" si="0"/>
        <v>93000</v>
      </c>
      <c r="I19" s="31">
        <f t="shared" si="1"/>
        <v>1527039</v>
      </c>
    </row>
    <row r="20" spans="2:9" ht="18" customHeight="1">
      <c r="B20" s="74"/>
      <c r="C20" s="7" t="s">
        <v>15</v>
      </c>
      <c r="D20" s="20">
        <v>3813676</v>
      </c>
      <c r="E20" s="9">
        <v>779400</v>
      </c>
      <c r="F20" s="9">
        <v>24306.25</v>
      </c>
      <c r="G20" s="9"/>
      <c r="H20" s="28">
        <f t="shared" si="0"/>
        <v>24306.25</v>
      </c>
      <c r="I20" s="31">
        <f t="shared" si="1"/>
        <v>4617382.25</v>
      </c>
    </row>
    <row r="21" spans="2:9" ht="18" customHeight="1">
      <c r="B21" s="74"/>
      <c r="C21" s="7" t="s">
        <v>31</v>
      </c>
      <c r="D21" s="20">
        <v>4774138</v>
      </c>
      <c r="E21" s="9">
        <v>2878963</v>
      </c>
      <c r="F21" s="9"/>
      <c r="G21" s="9"/>
      <c r="H21" s="28">
        <f t="shared" si="0"/>
        <v>0</v>
      </c>
      <c r="I21" s="31">
        <f t="shared" si="1"/>
        <v>7653101</v>
      </c>
    </row>
    <row r="22" spans="2:9" ht="18" customHeight="1" thickBot="1">
      <c r="B22" s="75"/>
      <c r="C22" s="44" t="s">
        <v>16</v>
      </c>
      <c r="D22" s="21">
        <v>724050</v>
      </c>
      <c r="E22" s="22"/>
      <c r="F22" s="22"/>
      <c r="G22" s="22"/>
      <c r="H22" s="23">
        <f t="shared" si="0"/>
        <v>0</v>
      </c>
      <c r="I22" s="32">
        <f t="shared" si="1"/>
        <v>724050</v>
      </c>
    </row>
    <row r="23" spans="2:9" ht="18" customHeight="1" thickBot="1">
      <c r="B23" s="3"/>
      <c r="C23" s="45" t="s">
        <v>17</v>
      </c>
      <c r="D23" s="24">
        <f aca="true" t="shared" si="2" ref="D23:I23">SUM(D16:D22)</f>
        <v>17070148</v>
      </c>
      <c r="E23" s="24">
        <f t="shared" si="2"/>
        <v>5074781</v>
      </c>
      <c r="F23" s="24">
        <f t="shared" si="2"/>
        <v>36175841.17</v>
      </c>
      <c r="G23" s="24">
        <f t="shared" si="2"/>
        <v>93000</v>
      </c>
      <c r="H23" s="29">
        <f t="shared" si="2"/>
        <v>36268841.17</v>
      </c>
      <c r="I23" s="33">
        <f t="shared" si="2"/>
        <v>58413770.17</v>
      </c>
    </row>
    <row r="24" spans="2:9" ht="6.75" customHeight="1" thickBot="1">
      <c r="B24" s="3"/>
      <c r="C24" s="8"/>
      <c r="D24" s="25"/>
      <c r="E24" s="25"/>
      <c r="F24" s="25"/>
      <c r="G24" s="25"/>
      <c r="H24" s="26"/>
      <c r="I24" s="34"/>
    </row>
    <row r="25" spans="2:10" ht="21.75" customHeight="1" thickBot="1">
      <c r="B25" s="5"/>
      <c r="C25" s="38" t="s">
        <v>20</v>
      </c>
      <c r="D25" s="35">
        <f aca="true" t="shared" si="3" ref="D25:I25">D14-D23</f>
        <v>0</v>
      </c>
      <c r="E25" s="35">
        <f t="shared" si="3"/>
        <v>0</v>
      </c>
      <c r="F25" s="35">
        <f t="shared" si="3"/>
        <v>1310208.8299999982</v>
      </c>
      <c r="G25" s="35">
        <f t="shared" si="3"/>
        <v>0</v>
      </c>
      <c r="H25" s="36">
        <f t="shared" si="3"/>
        <v>1310208.8299999982</v>
      </c>
      <c r="I25" s="37">
        <f t="shared" si="3"/>
        <v>1310208.8299999982</v>
      </c>
      <c r="J25" s="4"/>
    </row>
    <row r="26" spans="3:10" ht="15">
      <c r="C26" s="56" t="s">
        <v>28</v>
      </c>
      <c r="D26" s="57" t="s">
        <v>33</v>
      </c>
      <c r="E26" s="57"/>
      <c r="F26" s="57"/>
      <c r="G26" s="57"/>
      <c r="H26" s="57"/>
      <c r="I26" s="57"/>
      <c r="J26" s="57"/>
    </row>
    <row r="27" ht="15">
      <c r="C27" s="57"/>
    </row>
    <row r="28" ht="12.75">
      <c r="D28" s="43"/>
    </row>
    <row r="29" ht="12.75">
      <c r="F29" s="1" t="s">
        <v>21</v>
      </c>
    </row>
    <row r="33" ht="12.75">
      <c r="F33" s="1" t="s">
        <v>22</v>
      </c>
    </row>
  </sheetData>
  <sheetProtection/>
  <mergeCells count="16">
    <mergeCell ref="H7:H9"/>
    <mergeCell ref="H10:H13"/>
    <mergeCell ref="B7:B9"/>
    <mergeCell ref="B10:B13"/>
    <mergeCell ref="D7:D9"/>
    <mergeCell ref="F7:F9"/>
    <mergeCell ref="C4:C6"/>
    <mergeCell ref="D4:I5"/>
    <mergeCell ref="B16:B22"/>
    <mergeCell ref="C2:I2"/>
    <mergeCell ref="G7:G9"/>
    <mergeCell ref="I7:I9"/>
    <mergeCell ref="F10:F13"/>
    <mergeCell ref="D15:I15"/>
    <mergeCell ref="G10:G13"/>
    <mergeCell ref="I10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darbuzmoknaujas</cp:lastModifiedBy>
  <cp:lastPrinted>2015-01-30T10:53:30Z</cp:lastPrinted>
  <dcterms:created xsi:type="dcterms:W3CDTF">2015-01-30T06:37:56Z</dcterms:created>
  <dcterms:modified xsi:type="dcterms:W3CDTF">2015-02-05T09:57:32Z</dcterms:modified>
  <cp:category/>
  <cp:version/>
  <cp:contentType/>
  <cp:contentStatus/>
</cp:coreProperties>
</file>